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showInkAnnotation="0" autoCompressPictures="0"/>
  <bookViews>
    <workbookView xWindow="0" yWindow="0" windowWidth="20730" windowHeight="11760" tabRatio="500"/>
  </bookViews>
  <sheets>
    <sheet name="Sheet1" sheetId="1" r:id="rId1"/>
  </sheets>
  <calcPr calcId="124519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36" i="1"/>
  <c r="K8"/>
  <c r="O8"/>
  <c r="B38"/>
  <c r="B30"/>
  <c r="K7"/>
  <c r="O7"/>
  <c r="B32"/>
  <c r="B24"/>
  <c r="K6"/>
  <c r="O6"/>
  <c r="B26"/>
  <c r="A38"/>
  <c r="A37"/>
  <c r="A36"/>
  <c r="A35"/>
  <c r="A32"/>
  <c r="A31"/>
  <c r="A30"/>
  <c r="A29"/>
  <c r="A26"/>
  <c r="A25"/>
  <c r="A24"/>
  <c r="A23"/>
  <c r="B18"/>
  <c r="K5"/>
  <c r="O5"/>
  <c r="B20"/>
  <c r="B10"/>
  <c r="K4"/>
  <c r="O4"/>
  <c r="B12"/>
  <c r="A20"/>
  <c r="A19"/>
  <c r="A18"/>
  <c r="A17"/>
  <c r="A12"/>
  <c r="A11"/>
  <c r="A10"/>
  <c r="A9"/>
  <c r="A6"/>
  <c r="A5"/>
  <c r="A4"/>
  <c r="A3"/>
  <c r="B4"/>
  <c r="K3"/>
  <c r="O3"/>
  <c r="B6"/>
  <c r="O9"/>
  <c r="L3"/>
  <c r="N3"/>
  <c r="L4"/>
  <c r="N4"/>
  <c r="L5"/>
  <c r="N5"/>
  <c r="L6"/>
  <c r="N6"/>
  <c r="L7"/>
  <c r="N7"/>
  <c r="L8"/>
  <c r="N8"/>
  <c r="M3"/>
  <c r="M4"/>
  <c r="M5"/>
  <c r="M6"/>
  <c r="M7"/>
  <c r="M8"/>
  <c r="J8"/>
  <c r="J7"/>
  <c r="J6"/>
  <c r="J5"/>
  <c r="J4"/>
  <c r="J3"/>
</calcChain>
</file>

<file path=xl/sharedStrings.xml><?xml version="1.0" encoding="utf-8"?>
<sst xmlns="http://schemas.openxmlformats.org/spreadsheetml/2006/main" count="65" uniqueCount="63">
  <si>
    <t>Leg 1</t>
  </si>
  <si>
    <t>Kentmere Pike</t>
  </si>
  <si>
    <t>Kidsty Pike</t>
  </si>
  <si>
    <t>Stony Cove Pike</t>
  </si>
  <si>
    <t>Leg 2</t>
  </si>
  <si>
    <t>Arr Kirkstone Pass</t>
  </si>
  <si>
    <t>Dep Kirkstone Pass</t>
  </si>
  <si>
    <t>Schedule</t>
  </si>
  <si>
    <t>Actual</t>
  </si>
  <si>
    <t>Cofa Pike</t>
  </si>
  <si>
    <t>Gavel Pike</t>
  </si>
  <si>
    <t>Dollwaggon Pike</t>
  </si>
  <si>
    <t>Nethermost Pike</t>
  </si>
  <si>
    <t>Calfhow Pike</t>
  </si>
  <si>
    <t>Arr Threlkeld</t>
  </si>
  <si>
    <t>Dep Threlkeld</t>
  </si>
  <si>
    <t>Atkinson Pike</t>
  </si>
  <si>
    <t>Lonscale Pike</t>
  </si>
  <si>
    <t>Ullock Pike</t>
  </si>
  <si>
    <t>Arr Braithwaite</t>
  </si>
  <si>
    <t>Leg 4</t>
  </si>
  <si>
    <t>Dep Braithwaite</t>
  </si>
  <si>
    <t>Grisedale Pike</t>
  </si>
  <si>
    <t>Ladyside Pike</t>
  </si>
  <si>
    <t>Whiteless Pike</t>
  </si>
  <si>
    <t>Arr Buttermere</t>
  </si>
  <si>
    <t>Leg</t>
  </si>
  <si>
    <t>Distance (km)</t>
  </si>
  <si>
    <t>Distance (m)</t>
  </si>
  <si>
    <t>Elevation (m)</t>
  </si>
  <si>
    <t>Cum dist (m)</t>
  </si>
  <si>
    <t>Cum elev (m)</t>
  </si>
  <si>
    <t>Leg 5</t>
  </si>
  <si>
    <t>Dep Buttermere</t>
  </si>
  <si>
    <t>White Pike</t>
  </si>
  <si>
    <t>Red Pike (Buttermere)</t>
  </si>
  <si>
    <t>Red Pike (Wasdale)</t>
  </si>
  <si>
    <t>Arr Wasdale Head</t>
  </si>
  <si>
    <t xml:space="preserve">Leg 6 </t>
  </si>
  <si>
    <t>Dep Wasdale Head</t>
  </si>
  <si>
    <t>Scafell Pike</t>
  </si>
  <si>
    <t>Esk Pike</t>
  </si>
  <si>
    <t>Pike de Bield</t>
  </si>
  <si>
    <t>Rossett Pike</t>
  </si>
  <si>
    <t>Pike of Blisco</t>
  </si>
  <si>
    <t>Pike of Stickle</t>
  </si>
  <si>
    <t>Cold Pike</t>
  </si>
  <si>
    <t>Dep Three Shires</t>
  </si>
  <si>
    <t>Hell Gill Pike</t>
  </si>
  <si>
    <t>Buck Pike</t>
  </si>
  <si>
    <t>Brown Pike</t>
  </si>
  <si>
    <t>Stickle Pike</t>
  </si>
  <si>
    <t>Arr Broughton Mills</t>
  </si>
  <si>
    <t>LUNCH</t>
  </si>
  <si>
    <t>DINNER</t>
  </si>
  <si>
    <t>COFFEE</t>
  </si>
  <si>
    <t>BREAKFAST</t>
  </si>
  <si>
    <t>FINISH</t>
  </si>
  <si>
    <t xml:space="preserve"> Leg 3</t>
  </si>
  <si>
    <t>Leg time (hrs)</t>
  </si>
  <si>
    <t>Arr Three Shires</t>
  </si>
  <si>
    <t>Dep Kent' Church</t>
  </si>
  <si>
    <t>The Pikes of the Lakes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</si>
</sst>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7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22">
    <xf numFmtId="0" fontId="0" fillId="0" borderId="0" xfId="0"/>
    <xf numFmtId="0" fontId="0" fillId="0" borderId="0" xfId="0" applyAlignment="1">
      <alignment horizontal="left"/>
    </xf>
    <xf numFmtId="2" fontId="0" fillId="0" borderId="0" xfId="0" applyNumberFormat="1"/>
    <xf numFmtId="3" fontId="0" fillId="0" borderId="0" xfId="0" applyNumberFormat="1"/>
    <xf numFmtId="164" fontId="0" fillId="0" borderId="0" xfId="0" applyNumberFormat="1"/>
    <xf numFmtId="20" fontId="0" fillId="0" borderId="0" xfId="0" applyNumberFormat="1"/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/>
    <xf numFmtId="0" fontId="0" fillId="0" borderId="1" xfId="0" applyFont="1" applyBorder="1"/>
    <xf numFmtId="20" fontId="0" fillId="0" borderId="1" xfId="0" applyNumberFormat="1" applyFont="1" applyBorder="1"/>
    <xf numFmtId="2" fontId="0" fillId="0" borderId="1" xfId="0" applyNumberFormat="1" applyFont="1" applyBorder="1"/>
    <xf numFmtId="3" fontId="0" fillId="0" borderId="1" xfId="0" applyNumberFormat="1" applyFont="1" applyBorder="1"/>
    <xf numFmtId="0" fontId="0" fillId="3" borderId="2" xfId="0" applyFont="1" applyFill="1" applyBorder="1" applyAlignment="1">
      <alignment horizontal="center"/>
    </xf>
    <xf numFmtId="0" fontId="0" fillId="3" borderId="3" xfId="0" applyFont="1" applyFill="1" applyBorder="1" applyAlignment="1">
      <alignment horizontal="center"/>
    </xf>
    <xf numFmtId="0" fontId="0" fillId="3" borderId="4" xfId="0" applyFont="1" applyFill="1" applyBorder="1" applyAlignment="1">
      <alignment horizontal="center"/>
    </xf>
    <xf numFmtId="0" fontId="6" fillId="2" borderId="1" xfId="0" applyFont="1" applyFill="1" applyBorder="1"/>
    <xf numFmtId="0" fontId="0" fillId="2" borderId="1" xfId="0" applyFont="1" applyFill="1" applyBorder="1"/>
    <xf numFmtId="0" fontId="5" fillId="0" borderId="1" xfId="0" applyFont="1" applyFill="1" applyBorder="1"/>
    <xf numFmtId="0" fontId="0" fillId="0" borderId="0" xfId="0" applyFont="1"/>
  </cellXfs>
  <cellStyles count="17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24"/>
  <sheetViews>
    <sheetView tabSelected="1" workbookViewId="0">
      <selection activeCell="L13" sqref="L13"/>
    </sheetView>
  </sheetViews>
  <sheetFormatPr defaultColWidth="11" defaultRowHeight="15.75"/>
  <cols>
    <col min="1" max="1" width="18.375" bestFit="1" customWidth="1"/>
    <col min="2" max="2" width="9.875" bestFit="1" customWidth="1"/>
    <col min="3" max="3" width="24.875" customWidth="1"/>
    <col min="4" max="4" width="12" customWidth="1"/>
    <col min="5" max="5" width="12.5" customWidth="1"/>
    <col min="6" max="6" width="3.875" customWidth="1"/>
    <col min="7" max="7" width="8.125" bestFit="1" customWidth="1"/>
    <col min="8" max="8" width="2.375" customWidth="1"/>
    <col min="9" max="9" width="4" style="1" bestFit="1" customWidth="1"/>
    <col min="10" max="10" width="12.375" customWidth="1"/>
    <col min="11" max="11" width="11.5" bestFit="1" customWidth="1"/>
    <col min="12" max="12" width="12" bestFit="1" customWidth="1"/>
    <col min="13" max="13" width="11.625" bestFit="1" customWidth="1"/>
    <col min="14" max="14" width="12" bestFit="1" customWidth="1"/>
    <col min="15" max="15" width="12.375" bestFit="1" customWidth="1"/>
  </cols>
  <sheetData>
    <row r="1" spans="1:16" ht="30" customHeight="1">
      <c r="A1" s="6" t="s">
        <v>62</v>
      </c>
      <c r="B1" s="7"/>
      <c r="C1" s="8"/>
      <c r="D1" s="9" t="s">
        <v>7</v>
      </c>
      <c r="E1" s="9" t="s">
        <v>8</v>
      </c>
    </row>
    <row r="2" spans="1:16">
      <c r="A2" s="10" t="s">
        <v>0</v>
      </c>
      <c r="B2" s="11"/>
      <c r="C2" s="10" t="s">
        <v>61</v>
      </c>
      <c r="D2" s="12">
        <v>0.3125</v>
      </c>
      <c r="E2" s="12">
        <v>0.32083333333333336</v>
      </c>
      <c r="I2" s="1" t="s">
        <v>26</v>
      </c>
      <c r="J2" t="s">
        <v>27</v>
      </c>
      <c r="K2" t="s">
        <v>28</v>
      </c>
      <c r="L2" t="s">
        <v>29</v>
      </c>
      <c r="M2" t="s">
        <v>30</v>
      </c>
      <c r="N2" t="s">
        <v>31</v>
      </c>
      <c r="O2" t="s">
        <v>59</v>
      </c>
      <c r="P2" s="5"/>
    </row>
    <row r="3" spans="1:16">
      <c r="A3" s="11" t="str">
        <f>J2</f>
        <v>Distance (km)</v>
      </c>
      <c r="B3" s="11">
        <v>20.18</v>
      </c>
      <c r="C3" s="11" t="s">
        <v>1</v>
      </c>
      <c r="D3" s="11"/>
      <c r="E3" s="12">
        <v>0.35625000000000001</v>
      </c>
      <c r="G3">
        <v>1.60934</v>
      </c>
      <c r="I3" s="1">
        <v>1</v>
      </c>
      <c r="J3">
        <f>B3</f>
        <v>20.18</v>
      </c>
      <c r="K3" s="2">
        <f>B4</f>
        <v>12.5393018255931</v>
      </c>
      <c r="L3" s="3">
        <f>B5</f>
        <v>1434</v>
      </c>
      <c r="M3" s="4">
        <f>K3</f>
        <v>12.5393018255931</v>
      </c>
      <c r="N3" s="3">
        <f>L3</f>
        <v>1434</v>
      </c>
      <c r="O3" s="2">
        <f>K3/2.5</f>
        <v>5.0157207302372395</v>
      </c>
    </row>
    <row r="4" spans="1:16">
      <c r="A4" s="11" t="str">
        <f>K2</f>
        <v>Distance (m)</v>
      </c>
      <c r="B4" s="13">
        <f>B3/G3</f>
        <v>12.5393018255931</v>
      </c>
      <c r="C4" s="11" t="s">
        <v>2</v>
      </c>
      <c r="D4" s="11"/>
      <c r="E4" s="12">
        <v>0.3979166666666667</v>
      </c>
      <c r="I4" s="1">
        <v>2</v>
      </c>
      <c r="J4">
        <f>B9</f>
        <v>27.5</v>
      </c>
      <c r="K4" s="2">
        <f>B10</f>
        <v>17.087750257869686</v>
      </c>
      <c r="L4" s="3">
        <f>B11</f>
        <v>2030</v>
      </c>
      <c r="M4" s="4">
        <f>M3+K4</f>
        <v>29.627052083462786</v>
      </c>
      <c r="N4" s="3">
        <f>N3+L4</f>
        <v>3464</v>
      </c>
      <c r="O4" s="2">
        <f t="shared" ref="O4:O8" si="0">K4/2.5</f>
        <v>6.8351001031478749</v>
      </c>
    </row>
    <row r="5" spans="1:16">
      <c r="A5" s="11" t="str">
        <f>L2</f>
        <v>Elevation (m)</v>
      </c>
      <c r="B5" s="14">
        <v>1434</v>
      </c>
      <c r="C5" s="11" t="s">
        <v>3</v>
      </c>
      <c r="D5" s="11"/>
      <c r="E5" s="12">
        <v>0.43402777777777773</v>
      </c>
      <c r="I5" s="1">
        <v>3</v>
      </c>
      <c r="J5">
        <f>B17</f>
        <v>24.7</v>
      </c>
      <c r="K5" s="2">
        <f>B18</f>
        <v>15.347906595250226</v>
      </c>
      <c r="L5" s="3">
        <f>B19</f>
        <v>1829</v>
      </c>
      <c r="M5" s="4">
        <f t="shared" ref="M5:M8" si="1">M4+K5</f>
        <v>44.974958678713008</v>
      </c>
      <c r="N5" s="3">
        <f t="shared" ref="N5:N8" si="2">N4+L5</f>
        <v>5293</v>
      </c>
      <c r="O5" s="2">
        <f t="shared" si="0"/>
        <v>6.1391626381000908</v>
      </c>
    </row>
    <row r="6" spans="1:16">
      <c r="A6" s="11" t="str">
        <f>O2</f>
        <v>Leg time (hrs)</v>
      </c>
      <c r="B6" s="13">
        <f>O3</f>
        <v>5.0157207302372395</v>
      </c>
      <c r="C6" s="10" t="s">
        <v>5</v>
      </c>
      <c r="D6" s="12">
        <v>0.52083333333333337</v>
      </c>
      <c r="E6" s="12">
        <v>0.45277777777777778</v>
      </c>
      <c r="I6" s="1">
        <v>4</v>
      </c>
      <c r="J6">
        <f>B23</f>
        <v>12.63</v>
      </c>
      <c r="K6" s="2">
        <f>B24</f>
        <v>7.8479376638870599</v>
      </c>
      <c r="L6" s="3">
        <f>B25</f>
        <v>1300</v>
      </c>
      <c r="M6" s="4">
        <f t="shared" si="1"/>
        <v>52.822896342600067</v>
      </c>
      <c r="N6" s="3">
        <f t="shared" si="2"/>
        <v>6593</v>
      </c>
      <c r="O6" s="2">
        <f t="shared" si="0"/>
        <v>3.1391750655548241</v>
      </c>
    </row>
    <row r="7" spans="1:16">
      <c r="A7" s="15" t="s">
        <v>53</v>
      </c>
      <c r="B7" s="16"/>
      <c r="C7" s="16"/>
      <c r="D7" s="16"/>
      <c r="E7" s="17"/>
      <c r="I7" s="1">
        <v>5</v>
      </c>
      <c r="J7">
        <f>B29</f>
        <v>16.7</v>
      </c>
      <c r="K7" s="2">
        <f>B30</f>
        <v>10.376924702051772</v>
      </c>
      <c r="L7" s="3">
        <f>B31</f>
        <v>1721</v>
      </c>
      <c r="M7" s="4">
        <f t="shared" si="1"/>
        <v>63.199821044651841</v>
      </c>
      <c r="N7" s="3">
        <f t="shared" si="2"/>
        <v>8314</v>
      </c>
      <c r="O7" s="2">
        <f t="shared" si="0"/>
        <v>4.1507698808207092</v>
      </c>
    </row>
    <row r="8" spans="1:16">
      <c r="A8" s="10" t="s">
        <v>4</v>
      </c>
      <c r="B8" s="11"/>
      <c r="C8" s="10" t="s">
        <v>6</v>
      </c>
      <c r="D8" s="12">
        <v>0.53125</v>
      </c>
      <c r="E8" s="12">
        <v>0.46111111111111108</v>
      </c>
      <c r="I8" s="1">
        <v>6</v>
      </c>
      <c r="J8">
        <f>B35</f>
        <v>39.5</v>
      </c>
      <c r="K8" s="2">
        <f>B36</f>
        <v>24.544223097667366</v>
      </c>
      <c r="L8" s="3">
        <f>B37</f>
        <v>3614</v>
      </c>
      <c r="M8" s="4">
        <f t="shared" si="1"/>
        <v>87.744044142319211</v>
      </c>
      <c r="N8" s="3">
        <f t="shared" si="2"/>
        <v>11928</v>
      </c>
      <c r="O8" s="2">
        <f t="shared" si="0"/>
        <v>9.8176892390669472</v>
      </c>
    </row>
    <row r="9" spans="1:16">
      <c r="A9" s="11" t="str">
        <f>J2</f>
        <v>Distance (km)</v>
      </c>
      <c r="B9" s="11">
        <v>27.5</v>
      </c>
      <c r="C9" s="11" t="s">
        <v>9</v>
      </c>
      <c r="D9" s="11"/>
      <c r="E9" s="12">
        <v>0.51944444444444449</v>
      </c>
      <c r="O9" s="2">
        <f>SUM(O3:O8)</f>
        <v>35.097617656927682</v>
      </c>
    </row>
    <row r="10" spans="1:16">
      <c r="A10" s="11" t="str">
        <f>K2</f>
        <v>Distance (m)</v>
      </c>
      <c r="B10" s="13">
        <f>B9/G3</f>
        <v>17.087750257869686</v>
      </c>
      <c r="C10" s="11" t="s">
        <v>10</v>
      </c>
      <c r="D10" s="11"/>
      <c r="E10" s="12">
        <v>0.53749999999999998</v>
      </c>
    </row>
    <row r="11" spans="1:16">
      <c r="A11" s="11" t="str">
        <f>L2</f>
        <v>Elevation (m)</v>
      </c>
      <c r="B11" s="14">
        <v>2030</v>
      </c>
      <c r="C11" s="11" t="s">
        <v>11</v>
      </c>
      <c r="D11" s="11"/>
      <c r="E11" s="12">
        <v>0.5708333333333333</v>
      </c>
    </row>
    <row r="12" spans="1:16">
      <c r="A12" s="11" t="str">
        <f>O2</f>
        <v>Leg time (hrs)</v>
      </c>
      <c r="B12" s="13">
        <f>O4</f>
        <v>6.8351001031478749</v>
      </c>
      <c r="C12" s="11" t="s">
        <v>12</v>
      </c>
      <c r="D12" s="11"/>
      <c r="E12" s="12">
        <v>0.57986111111111105</v>
      </c>
    </row>
    <row r="13" spans="1:16">
      <c r="A13" s="11"/>
      <c r="B13" s="11"/>
      <c r="C13" s="18" t="s">
        <v>13</v>
      </c>
      <c r="D13" s="11"/>
      <c r="E13" s="12">
        <v>0.63124999999999998</v>
      </c>
    </row>
    <row r="14" spans="1:16">
      <c r="A14" s="11"/>
      <c r="B14" s="11"/>
      <c r="C14" s="10" t="s">
        <v>14</v>
      </c>
      <c r="D14" s="12">
        <v>0.8125</v>
      </c>
      <c r="E14" s="12">
        <v>0.66041666666666665</v>
      </c>
    </row>
    <row r="15" spans="1:16">
      <c r="A15" s="15" t="s">
        <v>54</v>
      </c>
      <c r="B15" s="16"/>
      <c r="C15" s="16"/>
      <c r="D15" s="16"/>
      <c r="E15" s="17"/>
    </row>
    <row r="16" spans="1:16">
      <c r="A16" s="10" t="s">
        <v>58</v>
      </c>
      <c r="B16" s="11"/>
      <c r="C16" s="10" t="s">
        <v>15</v>
      </c>
      <c r="D16" s="11"/>
      <c r="E16" s="12">
        <v>0.67291666666666661</v>
      </c>
    </row>
    <row r="17" spans="1:5">
      <c r="A17" s="11" t="str">
        <f>J2</f>
        <v>Distance (km)</v>
      </c>
      <c r="B17" s="11">
        <v>24.7</v>
      </c>
      <c r="C17" s="11" t="s">
        <v>16</v>
      </c>
      <c r="D17" s="11"/>
      <c r="E17" s="12">
        <v>0.71180555555555547</v>
      </c>
    </row>
    <row r="18" spans="1:5">
      <c r="A18" s="11" t="str">
        <f>K2</f>
        <v>Distance (m)</v>
      </c>
      <c r="B18" s="13">
        <f>B17/G3</f>
        <v>15.347906595250226</v>
      </c>
      <c r="C18" s="11" t="s">
        <v>17</v>
      </c>
      <c r="D18" s="11"/>
      <c r="E18" s="12">
        <v>0.75069444444444444</v>
      </c>
    </row>
    <row r="19" spans="1:5">
      <c r="A19" s="11" t="str">
        <f>L2</f>
        <v>Elevation (m)</v>
      </c>
      <c r="B19" s="14">
        <v>1829</v>
      </c>
      <c r="C19" s="11" t="s">
        <v>18</v>
      </c>
      <c r="D19" s="11"/>
      <c r="E19" s="12">
        <v>0.78541666666666676</v>
      </c>
    </row>
    <row r="20" spans="1:5">
      <c r="A20" s="11" t="str">
        <f>O2</f>
        <v>Leg time (hrs)</v>
      </c>
      <c r="B20" s="13">
        <f>O5</f>
        <v>6.1391626381000908</v>
      </c>
      <c r="C20" s="10" t="s">
        <v>19</v>
      </c>
      <c r="D20" s="12">
        <v>6.25E-2</v>
      </c>
      <c r="E20" s="12">
        <v>0.84166666666666667</v>
      </c>
    </row>
    <row r="21" spans="1:5">
      <c r="A21" s="15" t="s">
        <v>55</v>
      </c>
      <c r="B21" s="16"/>
      <c r="C21" s="16"/>
      <c r="D21" s="16"/>
      <c r="E21" s="17"/>
    </row>
    <row r="22" spans="1:5">
      <c r="A22" s="10" t="s">
        <v>20</v>
      </c>
      <c r="B22" s="11"/>
      <c r="C22" s="10" t="s">
        <v>21</v>
      </c>
      <c r="D22" s="12">
        <v>6.9444444444444434E-2</v>
      </c>
      <c r="E22" s="12">
        <v>0.85555555555555562</v>
      </c>
    </row>
    <row r="23" spans="1:5">
      <c r="A23" s="11" t="str">
        <f>J2</f>
        <v>Distance (km)</v>
      </c>
      <c r="B23" s="11">
        <v>12.63</v>
      </c>
      <c r="C23" s="11" t="s">
        <v>22</v>
      </c>
      <c r="D23" s="11"/>
      <c r="E23" s="12">
        <v>0.89444444444444438</v>
      </c>
    </row>
    <row r="24" spans="1:5">
      <c r="A24" s="11" t="str">
        <f>K2</f>
        <v>Distance (m)</v>
      </c>
      <c r="B24" s="13">
        <f>B23/G3</f>
        <v>7.8479376638870599</v>
      </c>
      <c r="C24" s="11" t="s">
        <v>23</v>
      </c>
      <c r="D24" s="11"/>
      <c r="E24" s="12">
        <v>0.9159722222222223</v>
      </c>
    </row>
    <row r="25" spans="1:5">
      <c r="A25" s="11" t="str">
        <f>L2</f>
        <v>Elevation (m)</v>
      </c>
      <c r="B25" s="14">
        <v>1300</v>
      </c>
      <c r="C25" s="11" t="s">
        <v>24</v>
      </c>
      <c r="D25" s="11"/>
      <c r="E25" s="12">
        <v>0.94930555555555562</v>
      </c>
    </row>
    <row r="26" spans="1:5">
      <c r="A26" s="11" t="str">
        <f>O2</f>
        <v>Leg time (hrs)</v>
      </c>
      <c r="B26" s="13">
        <f>O6</f>
        <v>3.1391750655548241</v>
      </c>
      <c r="C26" s="10" t="s">
        <v>25</v>
      </c>
      <c r="D26" s="12">
        <v>0.19791666666666666</v>
      </c>
      <c r="E26" s="12">
        <v>0.96805555555555556</v>
      </c>
    </row>
    <row r="27" spans="1:5">
      <c r="A27" s="15" t="s">
        <v>55</v>
      </c>
      <c r="B27" s="16"/>
      <c r="C27" s="16"/>
      <c r="D27" s="16"/>
      <c r="E27" s="17"/>
    </row>
    <row r="28" spans="1:5">
      <c r="A28" s="10" t="s">
        <v>32</v>
      </c>
      <c r="B28" s="11"/>
      <c r="C28" s="10" t="s">
        <v>33</v>
      </c>
      <c r="D28" s="12">
        <v>0.20833333333333334</v>
      </c>
      <c r="E28" s="12">
        <v>0.97916666666666663</v>
      </c>
    </row>
    <row r="29" spans="1:5">
      <c r="A29" s="11" t="str">
        <f>J2</f>
        <v>Distance (km)</v>
      </c>
      <c r="B29" s="11">
        <v>16.7</v>
      </c>
      <c r="C29" s="11" t="s">
        <v>35</v>
      </c>
      <c r="D29" s="11"/>
      <c r="E29" s="12">
        <v>2.013888888888889E-2</v>
      </c>
    </row>
    <row r="30" spans="1:5">
      <c r="A30" s="11" t="str">
        <f>K2</f>
        <v>Distance (m)</v>
      </c>
      <c r="B30" s="13">
        <f>B29/G3</f>
        <v>10.376924702051772</v>
      </c>
      <c r="C30" s="11" t="s">
        <v>34</v>
      </c>
      <c r="D30" s="11"/>
      <c r="E30" s="12">
        <v>0.10416666666666667</v>
      </c>
    </row>
    <row r="31" spans="1:5">
      <c r="A31" s="11" t="str">
        <f>L2</f>
        <v>Elevation (m)</v>
      </c>
      <c r="B31" s="14">
        <v>1721</v>
      </c>
      <c r="C31" s="11" t="s">
        <v>36</v>
      </c>
      <c r="D31" s="11"/>
      <c r="E31" s="12">
        <v>0.13958333333333334</v>
      </c>
    </row>
    <row r="32" spans="1:5">
      <c r="A32" s="11" t="str">
        <f>O2</f>
        <v>Leg time (hrs)</v>
      </c>
      <c r="B32" s="13">
        <f>O7</f>
        <v>4.1507698808207092</v>
      </c>
      <c r="C32" s="10" t="s">
        <v>37</v>
      </c>
      <c r="D32" s="12">
        <v>0.375</v>
      </c>
      <c r="E32" s="12">
        <v>0.17986111111111111</v>
      </c>
    </row>
    <row r="33" spans="1:5">
      <c r="A33" s="15" t="s">
        <v>56</v>
      </c>
      <c r="B33" s="16"/>
      <c r="C33" s="16"/>
      <c r="D33" s="16"/>
      <c r="E33" s="17"/>
    </row>
    <row r="34" spans="1:5">
      <c r="A34" s="10" t="s">
        <v>38</v>
      </c>
      <c r="B34" s="11"/>
      <c r="C34" s="10" t="s">
        <v>39</v>
      </c>
      <c r="D34" s="12">
        <v>0.38541666666666669</v>
      </c>
      <c r="E34" s="12">
        <v>0.19583333333333333</v>
      </c>
    </row>
    <row r="35" spans="1:5">
      <c r="A35" s="11" t="str">
        <f>J2</f>
        <v>Distance (km)</v>
      </c>
      <c r="B35" s="11">
        <v>39.5</v>
      </c>
      <c r="C35" s="11" t="s">
        <v>40</v>
      </c>
      <c r="D35" s="11"/>
      <c r="E35" s="12">
        <v>0.25833333333333336</v>
      </c>
    </row>
    <row r="36" spans="1:5">
      <c r="A36" s="11" t="str">
        <f>K2</f>
        <v>Distance (m)</v>
      </c>
      <c r="B36" s="13">
        <f>B35/G3</f>
        <v>24.544223097667366</v>
      </c>
      <c r="C36" s="11" t="s">
        <v>41</v>
      </c>
      <c r="D36" s="11"/>
      <c r="E36" s="12">
        <v>0.29444444444444445</v>
      </c>
    </row>
    <row r="37" spans="1:5">
      <c r="A37" s="11" t="str">
        <f>L2</f>
        <v>Elevation (m)</v>
      </c>
      <c r="B37" s="14">
        <v>3614</v>
      </c>
      <c r="C37" s="11" t="s">
        <v>42</v>
      </c>
      <c r="D37" s="11"/>
      <c r="E37" s="12">
        <v>0.3034722222222222</v>
      </c>
    </row>
    <row r="38" spans="1:5">
      <c r="A38" s="11" t="str">
        <f>O2</f>
        <v>Leg time (hrs)</v>
      </c>
      <c r="B38" s="13">
        <f>O8</f>
        <v>9.8176892390669472</v>
      </c>
      <c r="C38" s="11" t="s">
        <v>43</v>
      </c>
      <c r="D38" s="11"/>
      <c r="E38" s="12">
        <v>0.32430555555555557</v>
      </c>
    </row>
    <row r="39" spans="1:5">
      <c r="A39" s="11"/>
      <c r="B39" s="11"/>
      <c r="C39" s="11" t="s">
        <v>45</v>
      </c>
      <c r="D39" s="11"/>
      <c r="E39" s="12">
        <v>0.3666666666666667</v>
      </c>
    </row>
    <row r="40" spans="1:5">
      <c r="A40" s="11"/>
      <c r="B40" s="11"/>
      <c r="C40" s="11" t="s">
        <v>44</v>
      </c>
      <c r="D40" s="11"/>
      <c r="E40" s="12">
        <v>0.44791666666666669</v>
      </c>
    </row>
    <row r="41" spans="1:5">
      <c r="A41" s="11"/>
      <c r="B41" s="11"/>
      <c r="C41" s="11" t="s">
        <v>46</v>
      </c>
      <c r="D41" s="11"/>
      <c r="E41" s="12">
        <v>0.47083333333333338</v>
      </c>
    </row>
    <row r="42" spans="1:5">
      <c r="A42" s="11"/>
      <c r="B42" s="11"/>
      <c r="C42" s="11" t="s">
        <v>60</v>
      </c>
      <c r="D42" s="12">
        <v>0.58333333333333337</v>
      </c>
      <c r="E42" s="12">
        <v>0.48680555555555555</v>
      </c>
    </row>
    <row r="43" spans="1:5">
      <c r="A43" s="11"/>
      <c r="B43" s="11"/>
      <c r="C43" s="11" t="s">
        <v>47</v>
      </c>
      <c r="D43" s="11"/>
      <c r="E43" s="12">
        <v>0.50069444444444444</v>
      </c>
    </row>
    <row r="44" spans="1:5">
      <c r="A44" s="11"/>
      <c r="B44" s="11"/>
      <c r="C44" s="19" t="s">
        <v>48</v>
      </c>
      <c r="D44" s="11"/>
      <c r="E44" s="12">
        <v>0.52152777777777781</v>
      </c>
    </row>
    <row r="45" spans="1:5">
      <c r="A45" s="11"/>
      <c r="B45" s="11"/>
      <c r="C45" s="11" t="s">
        <v>49</v>
      </c>
      <c r="D45" s="11"/>
      <c r="E45" s="12">
        <v>0.57013888888888886</v>
      </c>
    </row>
    <row r="46" spans="1:5">
      <c r="A46" s="11"/>
      <c r="B46" s="11"/>
      <c r="C46" s="19" t="s">
        <v>50</v>
      </c>
      <c r="D46" s="11"/>
      <c r="E46" s="12">
        <v>0.57708333333333328</v>
      </c>
    </row>
    <row r="47" spans="1:5">
      <c r="A47" s="11"/>
      <c r="B47" s="11"/>
      <c r="C47" s="19" t="s">
        <v>34</v>
      </c>
      <c r="D47" s="11"/>
      <c r="E47" s="12">
        <v>0.59027777777777779</v>
      </c>
    </row>
    <row r="48" spans="1:5">
      <c r="A48" s="11"/>
      <c r="B48" s="11"/>
      <c r="C48" s="19" t="s">
        <v>51</v>
      </c>
      <c r="D48" s="11"/>
      <c r="E48" s="12">
        <v>0.65069444444444446</v>
      </c>
    </row>
    <row r="49" spans="1:5">
      <c r="A49" s="11"/>
      <c r="B49" s="11"/>
      <c r="C49" s="20" t="s">
        <v>52</v>
      </c>
      <c r="D49" s="12">
        <v>0.77083333333333337</v>
      </c>
      <c r="E49" s="12">
        <v>0.67361111111111116</v>
      </c>
    </row>
    <row r="50" spans="1:5">
      <c r="A50" s="15" t="s">
        <v>57</v>
      </c>
      <c r="B50" s="16"/>
      <c r="C50" s="16"/>
      <c r="D50" s="16"/>
      <c r="E50" s="17"/>
    </row>
    <row r="51" spans="1:5">
      <c r="A51" s="21"/>
      <c r="B51" s="21"/>
      <c r="C51" s="21"/>
      <c r="D51" s="21"/>
      <c r="E51" s="21"/>
    </row>
    <row r="52" spans="1:5">
      <c r="A52" s="21"/>
      <c r="B52" s="21"/>
      <c r="C52" s="21"/>
      <c r="D52" s="21"/>
      <c r="E52" s="21"/>
    </row>
    <row r="53" spans="1:5">
      <c r="A53" s="21"/>
      <c r="B53" s="21"/>
      <c r="C53" s="21"/>
      <c r="D53" s="21"/>
      <c r="E53" s="21"/>
    </row>
    <row r="54" spans="1:5">
      <c r="A54" s="21"/>
      <c r="B54" s="21"/>
      <c r="C54" s="21"/>
      <c r="D54" s="21"/>
      <c r="E54" s="21"/>
    </row>
    <row r="55" spans="1:5">
      <c r="A55" s="21"/>
      <c r="B55" s="21"/>
      <c r="C55" s="21"/>
      <c r="D55" s="21"/>
      <c r="E55" s="21"/>
    </row>
    <row r="56" spans="1:5">
      <c r="A56" s="21"/>
      <c r="B56" s="21"/>
      <c r="C56" s="21"/>
      <c r="D56" s="21"/>
      <c r="E56" s="21"/>
    </row>
    <row r="57" spans="1:5">
      <c r="A57" s="21"/>
      <c r="B57" s="21"/>
      <c r="C57" s="21"/>
      <c r="D57" s="21"/>
      <c r="E57" s="21"/>
    </row>
    <row r="58" spans="1:5">
      <c r="A58" s="21"/>
      <c r="B58" s="21"/>
      <c r="C58" s="21"/>
      <c r="D58" s="21"/>
      <c r="E58" s="21"/>
    </row>
    <row r="59" spans="1:5">
      <c r="A59" s="21"/>
      <c r="B59" s="21"/>
      <c r="C59" s="21"/>
      <c r="D59" s="21"/>
      <c r="E59" s="21"/>
    </row>
    <row r="60" spans="1:5">
      <c r="A60" s="21"/>
      <c r="B60" s="21"/>
      <c r="C60" s="21"/>
      <c r="D60" s="21"/>
      <c r="E60" s="21"/>
    </row>
    <row r="61" spans="1:5">
      <c r="A61" s="21"/>
      <c r="B61" s="21"/>
      <c r="C61" s="21"/>
      <c r="D61" s="21"/>
      <c r="E61" s="21"/>
    </row>
    <row r="62" spans="1:5">
      <c r="A62" s="21"/>
      <c r="B62" s="21"/>
      <c r="C62" s="21"/>
      <c r="D62" s="21"/>
      <c r="E62" s="21"/>
    </row>
    <row r="63" spans="1:5">
      <c r="A63" s="21"/>
      <c r="B63" s="21"/>
      <c r="C63" s="21"/>
      <c r="D63" s="21"/>
      <c r="E63" s="21"/>
    </row>
    <row r="64" spans="1:5">
      <c r="A64" s="21"/>
      <c r="B64" s="21"/>
      <c r="C64" s="21"/>
      <c r="D64" s="21"/>
      <c r="E64" s="21"/>
    </row>
    <row r="65" spans="1:5">
      <c r="A65" s="21"/>
      <c r="B65" s="21"/>
      <c r="C65" s="21"/>
      <c r="D65" s="21"/>
      <c r="E65" s="21"/>
    </row>
    <row r="66" spans="1:5">
      <c r="A66" s="21"/>
      <c r="B66" s="21"/>
      <c r="C66" s="21"/>
      <c r="D66" s="21"/>
      <c r="E66" s="21"/>
    </row>
    <row r="67" spans="1:5">
      <c r="A67" s="21"/>
      <c r="B67" s="21"/>
      <c r="C67" s="21"/>
      <c r="D67" s="21"/>
      <c r="E67" s="21"/>
    </row>
    <row r="68" spans="1:5">
      <c r="A68" s="21"/>
      <c r="B68" s="21"/>
      <c r="C68" s="21"/>
      <c r="D68" s="21"/>
      <c r="E68" s="21"/>
    </row>
    <row r="69" spans="1:5">
      <c r="A69" s="21"/>
      <c r="B69" s="21"/>
      <c r="C69" s="21"/>
      <c r="D69" s="21"/>
      <c r="E69" s="21"/>
    </row>
    <row r="70" spans="1:5">
      <c r="A70" s="21"/>
      <c r="B70" s="21"/>
      <c r="C70" s="21"/>
      <c r="D70" s="21"/>
      <c r="E70" s="21"/>
    </row>
    <row r="71" spans="1:5">
      <c r="A71" s="21"/>
      <c r="B71" s="21"/>
      <c r="C71" s="21"/>
      <c r="D71" s="21"/>
      <c r="E71" s="21"/>
    </row>
    <row r="72" spans="1:5">
      <c r="A72" s="21"/>
      <c r="B72" s="21"/>
      <c r="C72" s="21"/>
      <c r="D72" s="21"/>
      <c r="E72" s="21"/>
    </row>
    <row r="73" spans="1:5">
      <c r="A73" s="21"/>
      <c r="B73" s="21"/>
      <c r="C73" s="21"/>
      <c r="D73" s="21"/>
      <c r="E73" s="21"/>
    </row>
    <row r="74" spans="1:5">
      <c r="A74" s="21"/>
      <c r="B74" s="21"/>
      <c r="C74" s="21"/>
      <c r="D74" s="21"/>
      <c r="E74" s="21"/>
    </row>
    <row r="75" spans="1:5">
      <c r="A75" s="21"/>
      <c r="B75" s="21"/>
      <c r="C75" s="21"/>
      <c r="D75" s="21"/>
      <c r="E75" s="21"/>
    </row>
    <row r="76" spans="1:5">
      <c r="A76" s="21"/>
      <c r="B76" s="21"/>
      <c r="C76" s="21"/>
      <c r="D76" s="21"/>
      <c r="E76" s="21"/>
    </row>
    <row r="77" spans="1:5">
      <c r="A77" s="21"/>
      <c r="B77" s="21"/>
      <c r="C77" s="21"/>
      <c r="D77" s="21"/>
      <c r="E77" s="21"/>
    </row>
    <row r="78" spans="1:5">
      <c r="A78" s="21"/>
      <c r="B78" s="21"/>
      <c r="C78" s="21"/>
      <c r="D78" s="21"/>
      <c r="E78" s="21"/>
    </row>
    <row r="79" spans="1:5">
      <c r="A79" s="21"/>
      <c r="B79" s="21"/>
      <c r="C79" s="21"/>
      <c r="D79" s="21"/>
      <c r="E79" s="21"/>
    </row>
    <row r="80" spans="1:5">
      <c r="A80" s="21"/>
      <c r="B80" s="21"/>
      <c r="C80" s="21"/>
      <c r="D80" s="21"/>
      <c r="E80" s="21"/>
    </row>
    <row r="81" spans="1:5">
      <c r="A81" s="21"/>
      <c r="B81" s="21"/>
      <c r="C81" s="21"/>
      <c r="D81" s="21"/>
      <c r="E81" s="21"/>
    </row>
    <row r="82" spans="1:5">
      <c r="A82" s="21"/>
      <c r="B82" s="21"/>
      <c r="C82" s="21"/>
      <c r="D82" s="21"/>
      <c r="E82" s="21"/>
    </row>
    <row r="83" spans="1:5">
      <c r="A83" s="21"/>
      <c r="B83" s="21"/>
      <c r="C83" s="21"/>
      <c r="D83" s="21"/>
      <c r="E83" s="21"/>
    </row>
    <row r="84" spans="1:5">
      <c r="A84" s="21"/>
      <c r="B84" s="21"/>
      <c r="C84" s="21"/>
      <c r="D84" s="21"/>
      <c r="E84" s="21"/>
    </row>
    <row r="85" spans="1:5">
      <c r="A85" s="21"/>
      <c r="B85" s="21"/>
      <c r="C85" s="21"/>
      <c r="D85" s="21"/>
      <c r="E85" s="21"/>
    </row>
    <row r="86" spans="1:5">
      <c r="A86" s="21"/>
      <c r="B86" s="21"/>
      <c r="C86" s="21"/>
      <c r="D86" s="21"/>
      <c r="E86" s="21"/>
    </row>
    <row r="87" spans="1:5">
      <c r="A87" s="21"/>
      <c r="B87" s="21"/>
      <c r="C87" s="21"/>
      <c r="D87" s="21"/>
      <c r="E87" s="21"/>
    </row>
    <row r="88" spans="1:5">
      <c r="A88" s="21"/>
      <c r="B88" s="21"/>
      <c r="C88" s="21"/>
      <c r="D88" s="21"/>
      <c r="E88" s="21"/>
    </row>
    <row r="89" spans="1:5">
      <c r="A89" s="21"/>
      <c r="B89" s="21"/>
      <c r="C89" s="21"/>
      <c r="D89" s="21"/>
      <c r="E89" s="21"/>
    </row>
    <row r="90" spans="1:5">
      <c r="A90" s="21"/>
      <c r="B90" s="21"/>
      <c r="C90" s="21"/>
      <c r="D90" s="21"/>
      <c r="E90" s="21"/>
    </row>
    <row r="91" spans="1:5">
      <c r="A91" s="21"/>
      <c r="B91" s="21"/>
      <c r="C91" s="21"/>
      <c r="D91" s="21"/>
      <c r="E91" s="21"/>
    </row>
    <row r="92" spans="1:5">
      <c r="A92" s="21"/>
      <c r="B92" s="21"/>
      <c r="C92" s="21"/>
      <c r="D92" s="21"/>
      <c r="E92" s="21"/>
    </row>
    <row r="93" spans="1:5">
      <c r="A93" s="21"/>
      <c r="B93" s="21"/>
      <c r="C93" s="21"/>
      <c r="D93" s="21"/>
      <c r="E93" s="21"/>
    </row>
    <row r="94" spans="1:5">
      <c r="A94" s="21"/>
      <c r="B94" s="21"/>
      <c r="C94" s="21"/>
      <c r="D94" s="21"/>
      <c r="E94" s="21"/>
    </row>
    <row r="95" spans="1:5">
      <c r="A95" s="21"/>
      <c r="B95" s="21"/>
      <c r="C95" s="21"/>
      <c r="D95" s="21"/>
      <c r="E95" s="21"/>
    </row>
    <row r="96" spans="1:5">
      <c r="A96" s="21"/>
      <c r="B96" s="21"/>
      <c r="C96" s="21"/>
      <c r="D96" s="21"/>
      <c r="E96" s="21"/>
    </row>
    <row r="97" spans="1:5">
      <c r="A97" s="21"/>
      <c r="B97" s="21"/>
      <c r="C97" s="21"/>
      <c r="D97" s="21"/>
      <c r="E97" s="21"/>
    </row>
    <row r="98" spans="1:5">
      <c r="A98" s="21"/>
      <c r="B98" s="21"/>
      <c r="C98" s="21"/>
      <c r="D98" s="21"/>
      <c r="E98" s="21"/>
    </row>
    <row r="99" spans="1:5">
      <c r="A99" s="21"/>
      <c r="B99" s="21"/>
      <c r="C99" s="21"/>
      <c r="D99" s="21"/>
      <c r="E99" s="21"/>
    </row>
    <row r="100" spans="1:5">
      <c r="A100" s="21"/>
      <c r="B100" s="21"/>
      <c r="C100" s="21"/>
      <c r="D100" s="21"/>
      <c r="E100" s="21"/>
    </row>
    <row r="101" spans="1:5">
      <c r="A101" s="21"/>
      <c r="B101" s="21"/>
      <c r="C101" s="21"/>
      <c r="D101" s="21"/>
      <c r="E101" s="21"/>
    </row>
    <row r="102" spans="1:5">
      <c r="A102" s="21"/>
      <c r="B102" s="21"/>
      <c r="C102" s="21"/>
      <c r="D102" s="21"/>
      <c r="E102" s="21"/>
    </row>
    <row r="103" spans="1:5">
      <c r="A103" s="21"/>
      <c r="B103" s="21"/>
      <c r="C103" s="21"/>
      <c r="D103" s="21"/>
      <c r="E103" s="21"/>
    </row>
    <row r="104" spans="1:5">
      <c r="A104" s="21"/>
      <c r="B104" s="21"/>
      <c r="C104" s="21"/>
      <c r="D104" s="21"/>
      <c r="E104" s="21"/>
    </row>
    <row r="105" spans="1:5">
      <c r="A105" s="21"/>
      <c r="B105" s="21"/>
      <c r="C105" s="21"/>
      <c r="D105" s="21"/>
      <c r="E105" s="21"/>
    </row>
    <row r="106" spans="1:5">
      <c r="A106" s="21"/>
      <c r="B106" s="21"/>
      <c r="C106" s="21"/>
      <c r="D106" s="21"/>
      <c r="E106" s="21"/>
    </row>
    <row r="107" spans="1:5">
      <c r="A107" s="21"/>
      <c r="B107" s="21"/>
      <c r="C107" s="21"/>
      <c r="D107" s="21"/>
      <c r="E107" s="21"/>
    </row>
    <row r="108" spans="1:5">
      <c r="A108" s="21"/>
      <c r="B108" s="21"/>
      <c r="C108" s="21"/>
      <c r="D108" s="21"/>
      <c r="E108" s="21"/>
    </row>
    <row r="109" spans="1:5">
      <c r="A109" s="21"/>
      <c r="B109" s="21"/>
      <c r="C109" s="21"/>
      <c r="D109" s="21"/>
      <c r="E109" s="21"/>
    </row>
    <row r="110" spans="1:5">
      <c r="A110" s="21"/>
      <c r="B110" s="21"/>
      <c r="C110" s="21"/>
      <c r="D110" s="21"/>
      <c r="E110" s="21"/>
    </row>
    <row r="111" spans="1:5">
      <c r="A111" s="21"/>
      <c r="B111" s="21"/>
      <c r="C111" s="21"/>
      <c r="D111" s="21"/>
      <c r="E111" s="21"/>
    </row>
    <row r="112" spans="1:5">
      <c r="A112" s="21"/>
      <c r="B112" s="21"/>
      <c r="C112" s="21"/>
      <c r="D112" s="21"/>
      <c r="E112" s="21"/>
    </row>
    <row r="113" spans="1:5">
      <c r="A113" s="21"/>
      <c r="B113" s="21"/>
      <c r="C113" s="21"/>
      <c r="D113" s="21"/>
      <c r="E113" s="21"/>
    </row>
    <row r="114" spans="1:5">
      <c r="A114" s="21"/>
      <c r="B114" s="21"/>
      <c r="C114" s="21"/>
      <c r="D114" s="21"/>
      <c r="E114" s="21"/>
    </row>
    <row r="115" spans="1:5">
      <c r="A115" s="21"/>
      <c r="B115" s="21"/>
      <c r="C115" s="21"/>
      <c r="D115" s="21"/>
      <c r="E115" s="21"/>
    </row>
    <row r="116" spans="1:5">
      <c r="A116" s="21"/>
      <c r="B116" s="21"/>
      <c r="C116" s="21"/>
      <c r="D116" s="21"/>
      <c r="E116" s="21"/>
    </row>
    <row r="117" spans="1:5">
      <c r="A117" s="21"/>
      <c r="B117" s="21"/>
      <c r="C117" s="21"/>
      <c r="D117" s="21"/>
      <c r="E117" s="21"/>
    </row>
    <row r="118" spans="1:5">
      <c r="A118" s="21"/>
      <c r="B118" s="21"/>
      <c r="C118" s="21"/>
      <c r="D118" s="21"/>
      <c r="E118" s="21"/>
    </row>
    <row r="119" spans="1:5">
      <c r="A119" s="21"/>
      <c r="B119" s="21"/>
      <c r="C119" s="21"/>
      <c r="D119" s="21"/>
      <c r="E119" s="21"/>
    </row>
    <row r="120" spans="1:5">
      <c r="A120" s="21"/>
      <c r="B120" s="21"/>
      <c r="C120" s="21"/>
      <c r="D120" s="21"/>
      <c r="E120" s="21"/>
    </row>
    <row r="121" spans="1:5">
      <c r="A121" s="21"/>
      <c r="B121" s="21"/>
      <c r="C121" s="21"/>
      <c r="D121" s="21"/>
      <c r="E121" s="21"/>
    </row>
    <row r="122" spans="1:5">
      <c r="A122" s="21"/>
      <c r="B122" s="21"/>
      <c r="C122" s="21"/>
      <c r="D122" s="21"/>
      <c r="E122" s="21"/>
    </row>
    <row r="123" spans="1:5">
      <c r="A123" s="21"/>
      <c r="B123" s="21"/>
      <c r="C123" s="21"/>
      <c r="D123" s="21"/>
      <c r="E123" s="21"/>
    </row>
    <row r="124" spans="1:5">
      <c r="A124" s="21"/>
      <c r="B124" s="21"/>
      <c r="C124" s="21"/>
      <c r="D124" s="21"/>
      <c r="E124" s="21"/>
    </row>
  </sheetData>
  <mergeCells count="7">
    <mergeCell ref="A50:E50"/>
    <mergeCell ref="A1:C1"/>
    <mergeCell ref="A7:E7"/>
    <mergeCell ref="A15:E15"/>
    <mergeCell ref="A21:E21"/>
    <mergeCell ref="A27:E27"/>
    <mergeCell ref="A33:E33"/>
  </mergeCells>
  <phoneticPr fontId="3" type="noConversion"/>
  <pageMargins left="0.62992125984251968" right="0.62992125984251968" top="1" bottom="1" header="0.5" footer="0.5"/>
  <pageSetup paperSize="9"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Beth Ripper</dc:creator>
  <cp:lastModifiedBy>Tony</cp:lastModifiedBy>
  <cp:lastPrinted>2018-02-04T15:57:52Z</cp:lastPrinted>
  <dcterms:created xsi:type="dcterms:W3CDTF">2017-08-15T20:20:53Z</dcterms:created>
  <dcterms:modified xsi:type="dcterms:W3CDTF">2018-02-04T16:00:33Z</dcterms:modified>
</cp:coreProperties>
</file>